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vavra\Desktop\Hybridní pošta\Dokumenty od Radky\"/>
    </mc:Choice>
  </mc:AlternateContent>
  <bookViews>
    <workbookView xWindow="360" yWindow="120" windowWidth="14355" windowHeight="717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F12" i="1" l="1"/>
  <c r="F11" i="1" l="1"/>
  <c r="F13" i="1" l="1"/>
  <c r="G16" i="1" l="1"/>
  <c r="G13" i="1"/>
  <c r="G9" i="1"/>
  <c r="G5" i="1"/>
  <c r="F5" i="1"/>
  <c r="F10" i="1"/>
  <c r="H10" i="1" s="1"/>
  <c r="F9" i="1"/>
  <c r="H9" i="1" s="1"/>
  <c r="F14" i="1"/>
  <c r="H14" i="1" s="1"/>
  <c r="G14" i="1"/>
  <c r="H13" i="1"/>
  <c r="H12" i="1"/>
  <c r="G12" i="1"/>
  <c r="H11" i="1"/>
  <c r="G11" i="1"/>
  <c r="G10" i="1"/>
  <c r="F16" i="1"/>
  <c r="H16" i="1" s="1"/>
  <c r="F6" i="1"/>
  <c r="G7" i="1" l="1"/>
  <c r="F7" i="1"/>
  <c r="H7" i="1" s="1"/>
  <c r="G22" i="1" l="1"/>
  <c r="F8" i="1"/>
  <c r="F15" i="1"/>
  <c r="F17" i="1"/>
  <c r="F18" i="1"/>
  <c r="F19" i="1"/>
  <c r="F20" i="1"/>
  <c r="F21" i="1"/>
  <c r="F22" i="1"/>
  <c r="H22" i="1" s="1"/>
  <c r="H19" i="1" l="1"/>
  <c r="G6" i="1"/>
  <c r="G8" i="1"/>
  <c r="G15" i="1"/>
  <c r="G17" i="1"/>
  <c r="G18" i="1"/>
  <c r="G19" i="1"/>
  <c r="G20" i="1"/>
  <c r="G21" i="1"/>
  <c r="H8" i="1"/>
  <c r="H15" i="1"/>
  <c r="H17" i="1"/>
  <c r="H18" i="1"/>
  <c r="H20" i="1"/>
  <c r="H21" i="1"/>
  <c r="H5" i="1"/>
  <c r="G24" i="1" l="1"/>
  <c r="G26" i="1" s="1"/>
  <c r="H6" i="1" s="1"/>
  <c r="H24" i="1" s="1"/>
</calcChain>
</file>

<file path=xl/sharedStrings.xml><?xml version="1.0" encoding="utf-8"?>
<sst xmlns="http://schemas.openxmlformats.org/spreadsheetml/2006/main" count="34" uniqueCount="29">
  <si>
    <t xml:space="preserve">Položka </t>
  </si>
  <si>
    <t>Počet        ks/rok</t>
  </si>
  <si>
    <t>Jednotková cena                                  Kč/ks bez DPH</t>
  </si>
  <si>
    <t>Jednotková cena                                                      Kč/ks včetně DPH</t>
  </si>
  <si>
    <t>kompletace zásilky - vklad a uzavření obálky</t>
  </si>
  <si>
    <t>obálka DL včetně tisku</t>
  </si>
  <si>
    <t xml:space="preserve">2 listy dokumentu (oboustranně) </t>
  </si>
  <si>
    <t>kompletace personalizovaných dokumentů - vklad a uzavření obálky</t>
  </si>
  <si>
    <t>Vedení P.O.Box za období 1 roku</t>
  </si>
  <si>
    <t>Cena v Kč bez DPH</t>
  </si>
  <si>
    <t>Cena v Kč s DPH</t>
  </si>
  <si>
    <t>1 list dokumentu včetně tisku (jednostranně)</t>
  </si>
  <si>
    <t>Upomínky - obyčejné psaní</t>
  </si>
  <si>
    <t>obálka DL včetně tisku (doporučené psaní)</t>
  </si>
  <si>
    <t>Celková cena                                                      Kč včetně DPH</t>
  </si>
  <si>
    <t>Pořízení skenu nedoručitelných zásilek</t>
  </si>
  <si>
    <t>Celková cena                                                      Kč bez DPH</t>
  </si>
  <si>
    <t xml:space="preserve">Sazba DPH </t>
  </si>
  <si>
    <t>DPH celkem</t>
  </si>
  <si>
    <t>Nabídková cena celkem za období 1 rok</t>
  </si>
  <si>
    <r>
      <t xml:space="preserve"> Výzva - doporučené psaní</t>
    </r>
    <r>
      <rPr>
        <i/>
        <sz val="11"/>
        <color theme="1"/>
        <rFont val="Calibri"/>
        <family val="2"/>
        <charset val="238"/>
        <scheme val="minor"/>
      </rPr>
      <t xml:space="preserve">  </t>
    </r>
    <r>
      <rPr>
        <sz val="11"/>
        <color theme="1"/>
        <rFont val="Calibri"/>
        <family val="2"/>
        <charset val="238"/>
        <scheme val="minor"/>
      </rPr>
      <t xml:space="preserve">           </t>
    </r>
  </si>
  <si>
    <t>Upomínky - psaní sezeleným pruhem</t>
  </si>
  <si>
    <t>obálka C5 (zelený pruh) včetně tisku</t>
  </si>
  <si>
    <t>digitalizace obsahu zásilky - PDF soubor</t>
  </si>
  <si>
    <t xml:space="preserve">Pořízení scanu dodejek a nedoručitelných zásilek </t>
  </si>
  <si>
    <t>poštovné *)</t>
  </si>
  <si>
    <t>zajištění sběru nedoručitelných zásilek, snímání čárových kódů a zpracování vyhodnocení včetně vyznačení důvodu vrácení zásilky **)</t>
  </si>
  <si>
    <t xml:space="preserve">*) Poštovné dle aktuálního ceníku České pošty </t>
  </si>
  <si>
    <t>**) Odhad nedoručitelnosti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</si>
</sst>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2" borderId="0" xfId="0" applyFill="1"/>
    <xf numFmtId="0" fontId="0" fillId="2" borderId="1" xfId="0" applyFill="1" applyBorder="1" applyAlignment="1">
      <alignment wrapText="1"/>
    </xf>
    <xf numFmtId="3" fontId="0" fillId="2" borderId="1" xfId="0" applyNumberFormat="1" applyFill="1" applyBorder="1"/>
    <xf numFmtId="0" fontId="2" fillId="2" borderId="0" xfId="0" applyFont="1" applyFill="1"/>
    <xf numFmtId="0" fontId="0" fillId="2" borderId="3" xfId="0" applyFill="1" applyBorder="1" applyAlignment="1">
      <alignment wrapText="1"/>
    </xf>
    <xf numFmtId="0" fontId="0" fillId="2" borderId="4" xfId="0" applyFill="1" applyBorder="1" applyAlignment="1">
      <alignment wrapText="1"/>
    </xf>
    <xf numFmtId="0" fontId="0" fillId="2" borderId="5" xfId="0" applyFill="1" applyBorder="1" applyAlignment="1">
      <alignment horizontal="left" vertical="center"/>
    </xf>
    <xf numFmtId="0" fontId="0" fillId="2" borderId="9" xfId="0" applyFill="1" applyBorder="1" applyAlignment="1">
      <alignment wrapText="1"/>
    </xf>
    <xf numFmtId="0" fontId="0" fillId="2" borderId="10" xfId="0" applyFill="1" applyBorder="1" applyAlignment="1">
      <alignment wrapText="1"/>
    </xf>
    <xf numFmtId="3" fontId="0" fillId="2" borderId="1" xfId="0" applyNumberFormat="1" applyFont="1" applyFill="1" applyBorder="1"/>
    <xf numFmtId="3" fontId="0" fillId="2" borderId="3" xfId="0" applyNumberFormat="1" applyFont="1" applyFill="1" applyBorder="1"/>
    <xf numFmtId="0" fontId="0" fillId="2" borderId="3" xfId="0" applyFont="1" applyFill="1" applyBorder="1" applyAlignment="1">
      <alignment wrapText="1"/>
    </xf>
    <xf numFmtId="0" fontId="0" fillId="2" borderId="1" xfId="0" applyFont="1" applyFill="1" applyBorder="1" applyAlignment="1">
      <alignment wrapText="1"/>
    </xf>
    <xf numFmtId="0" fontId="0" fillId="2" borderId="2" xfId="0" applyFont="1" applyFill="1" applyBorder="1" applyAlignment="1">
      <alignment wrapText="1"/>
    </xf>
    <xf numFmtId="3" fontId="0" fillId="0" borderId="1" xfId="0" applyNumberFormat="1" applyFont="1" applyFill="1" applyBorder="1"/>
    <xf numFmtId="0" fontId="4" fillId="2" borderId="0" xfId="0" applyFont="1" applyFill="1" applyBorder="1" applyAlignment="1"/>
    <xf numFmtId="0" fontId="0" fillId="2" borderId="16" xfId="0" applyFill="1" applyBorder="1" applyAlignment="1">
      <alignment wrapText="1"/>
    </xf>
    <xf numFmtId="0" fontId="0" fillId="2" borderId="17" xfId="0" applyFill="1" applyBorder="1" applyAlignment="1">
      <alignment wrapText="1"/>
    </xf>
    <xf numFmtId="164" fontId="0" fillId="2" borderId="22" xfId="0" applyNumberFormat="1" applyFill="1" applyBorder="1"/>
    <xf numFmtId="164" fontId="0" fillId="2" borderId="11" xfId="0" applyNumberFormat="1" applyFill="1" applyBorder="1"/>
    <xf numFmtId="164" fontId="0" fillId="2" borderId="21" xfId="0" applyNumberFormat="1" applyFill="1" applyBorder="1"/>
    <xf numFmtId="164" fontId="0" fillId="2" borderId="24" xfId="0" applyNumberFormat="1" applyFill="1" applyBorder="1"/>
    <xf numFmtId="164" fontId="0" fillId="2" borderId="23" xfId="0" applyNumberFormat="1" applyFill="1" applyBorder="1"/>
    <xf numFmtId="164" fontId="0" fillId="2" borderId="16" xfId="0" applyNumberFormat="1" applyFill="1" applyBorder="1"/>
    <xf numFmtId="0" fontId="3" fillId="2" borderId="25" xfId="0" applyFont="1" applyFill="1" applyBorder="1"/>
    <xf numFmtId="164" fontId="0" fillId="2" borderId="26" xfId="0" applyNumberFormat="1" applyFill="1" applyBorder="1"/>
    <xf numFmtId="164" fontId="0" fillId="2" borderId="27" xfId="0" applyNumberFormat="1" applyFill="1" applyBorder="1"/>
    <xf numFmtId="164" fontId="0" fillId="2" borderId="28" xfId="0" applyNumberFormat="1" applyFill="1" applyBorder="1"/>
    <xf numFmtId="0" fontId="3" fillId="2" borderId="29" xfId="0" applyFont="1" applyFill="1" applyBorder="1"/>
    <xf numFmtId="164" fontId="0" fillId="2" borderId="12" xfId="0" applyNumberFormat="1" applyFill="1" applyBorder="1"/>
    <xf numFmtId="3" fontId="0" fillId="2" borderId="8" xfId="0" applyNumberFormat="1" applyFill="1" applyBorder="1"/>
    <xf numFmtId="0" fontId="0" fillId="2" borderId="15" xfId="0" applyFill="1" applyBorder="1" applyAlignment="1">
      <alignment wrapText="1"/>
    </xf>
    <xf numFmtId="3" fontId="0" fillId="2" borderId="2" xfId="0" applyNumberFormat="1" applyFill="1" applyBorder="1"/>
    <xf numFmtId="3" fontId="0" fillId="2" borderId="9" xfId="0" applyNumberFormat="1" applyFill="1" applyBorder="1"/>
    <xf numFmtId="3" fontId="0" fillId="2" borderId="2" xfId="0" applyNumberFormat="1" applyFont="1" applyFill="1" applyBorder="1"/>
    <xf numFmtId="164" fontId="0" fillId="2" borderId="31" xfId="0" applyNumberFormat="1" applyFill="1" applyBorder="1"/>
    <xf numFmtId="164" fontId="0" fillId="2" borderId="32" xfId="0" applyNumberFormat="1" applyFill="1" applyBorder="1"/>
    <xf numFmtId="164" fontId="0" fillId="2" borderId="33" xfId="0" applyNumberFormat="1" applyFill="1" applyBorder="1"/>
    <xf numFmtId="3" fontId="0" fillId="2" borderId="15" xfId="0" applyNumberFormat="1" applyFill="1" applyBorder="1"/>
    <xf numFmtId="3" fontId="0" fillId="2" borderId="3" xfId="0" applyNumberFormat="1" applyFill="1" applyBorder="1"/>
    <xf numFmtId="164" fontId="0" fillId="2" borderId="34" xfId="0" applyNumberFormat="1" applyFill="1" applyBorder="1"/>
    <xf numFmtId="164" fontId="0" fillId="2" borderId="35" xfId="0" applyNumberFormat="1" applyFill="1" applyBorder="1"/>
    <xf numFmtId="164" fontId="0" fillId="2" borderId="25" xfId="0" applyNumberFormat="1" applyFill="1" applyBorder="1"/>
    <xf numFmtId="164" fontId="0" fillId="2" borderId="29" xfId="0" applyNumberFormat="1" applyFill="1" applyBorder="1"/>
    <xf numFmtId="0" fontId="0" fillId="2" borderId="20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164" fontId="0" fillId="2" borderId="25" xfId="0" applyNumberFormat="1" applyFill="1" applyBorder="1" applyAlignment="1">
      <alignment horizontal="center" vertical="center" wrapText="1"/>
    </xf>
    <xf numFmtId="164" fontId="0" fillId="2" borderId="30" xfId="0" applyNumberForma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4" fillId="2" borderId="18" xfId="0" applyFont="1" applyFill="1" applyBorder="1" applyAlignment="1">
      <alignment horizontal="center" wrapText="1"/>
    </xf>
    <xf numFmtId="0" fontId="4" fillId="2" borderId="22" xfId="0" applyFont="1" applyFill="1" applyBorder="1" applyAlignment="1">
      <alignment horizont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164" fontId="0" fillId="3" borderId="3" xfId="0" applyNumberFormat="1" applyFill="1" applyBorder="1" applyAlignment="1" applyProtection="1">
      <protection locked="0"/>
    </xf>
    <xf numFmtId="164" fontId="0" fillId="3" borderId="1" xfId="0" applyNumberFormat="1" applyFill="1" applyBorder="1" applyAlignment="1" applyProtection="1">
      <protection locked="0"/>
    </xf>
    <xf numFmtId="164" fontId="0" fillId="3" borderId="4" xfId="0" applyNumberFormat="1" applyFill="1" applyBorder="1" applyAlignment="1" applyProtection="1">
      <protection locked="0"/>
    </xf>
    <xf numFmtId="164" fontId="0" fillId="3" borderId="9" xfId="0" applyNumberFormat="1" applyFill="1" applyBorder="1" applyAlignment="1" applyProtection="1">
      <protection locked="0"/>
    </xf>
    <xf numFmtId="164" fontId="0" fillId="3" borderId="15" xfId="0" applyNumberFormat="1" applyFill="1" applyBorder="1" applyAlignment="1" applyProtection="1">
      <protection locked="0"/>
    </xf>
    <xf numFmtId="164" fontId="0" fillId="3" borderId="2" xfId="0" applyNumberFormat="1" applyFill="1" applyBorder="1" applyAlignment="1" applyProtection="1">
      <protection locked="0"/>
    </xf>
    <xf numFmtId="9" fontId="0" fillId="3" borderId="13" xfId="0" applyNumberFormat="1" applyFill="1" applyBorder="1" applyAlignment="1" applyProtection="1">
      <alignment horizontal="center" vertical="center" wrapText="1"/>
      <protection locked="0"/>
    </xf>
    <xf numFmtId="9" fontId="0" fillId="3" borderId="14" xfId="0" applyNumberFormat="1" applyFill="1" applyBorder="1" applyAlignment="1" applyProtection="1">
      <alignment horizontal="center" vertical="center" wrapText="1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H28"/>
  <sheetViews>
    <sheetView tabSelected="1" zoomScale="85" zoomScaleNormal="85" workbookViewId="0">
      <selection activeCell="E5" sqref="E5"/>
    </sheetView>
  </sheetViews>
  <sheetFormatPr defaultColWidth="9.140625" defaultRowHeight="15" x14ac:dyDescent="0.25"/>
  <cols>
    <col min="1" max="1" width="9.140625" style="1"/>
    <col min="2" max="2" width="19.5703125" style="1" customWidth="1"/>
    <col min="3" max="3" width="72" style="1" customWidth="1"/>
    <col min="4" max="4" width="12" style="1" bestFit="1" customWidth="1"/>
    <col min="5" max="5" width="19.42578125" style="1" customWidth="1"/>
    <col min="6" max="7" width="23.28515625" style="1" customWidth="1"/>
    <col min="8" max="8" width="24.5703125" style="1" customWidth="1"/>
    <col min="9" max="16384" width="9.140625" style="1"/>
  </cols>
  <sheetData>
    <row r="3" spans="2:8" ht="15.75" thickBot="1" x14ac:dyDescent="0.3"/>
    <row r="4" spans="2:8" ht="30.75" thickBot="1" x14ac:dyDescent="0.3">
      <c r="C4" s="7" t="s">
        <v>0</v>
      </c>
      <c r="D4" s="8" t="s">
        <v>1</v>
      </c>
      <c r="E4" s="8" t="s">
        <v>2</v>
      </c>
      <c r="F4" s="9" t="s">
        <v>3</v>
      </c>
      <c r="G4" s="9" t="s">
        <v>16</v>
      </c>
      <c r="H4" s="9" t="s">
        <v>14</v>
      </c>
    </row>
    <row r="5" spans="2:8" x14ac:dyDescent="0.25">
      <c r="B5" s="49" t="s">
        <v>12</v>
      </c>
      <c r="C5" s="5" t="s">
        <v>11</v>
      </c>
      <c r="D5" s="34">
        <v>40000</v>
      </c>
      <c r="E5" s="58"/>
      <c r="F5" s="19">
        <f>E5+(E5*$G$25)</f>
        <v>0</v>
      </c>
      <c r="G5" s="22">
        <f>D5*E5</f>
        <v>0</v>
      </c>
      <c r="H5" s="26">
        <f>D5*F5</f>
        <v>0</v>
      </c>
    </row>
    <row r="6" spans="2:8" x14ac:dyDescent="0.25">
      <c r="B6" s="50"/>
      <c r="C6" s="2" t="s">
        <v>5</v>
      </c>
      <c r="D6" s="31">
        <v>40000</v>
      </c>
      <c r="E6" s="59"/>
      <c r="F6" s="20">
        <f t="shared" ref="F6:F22" si="0">E6+(E6*$G$25)</f>
        <v>0</v>
      </c>
      <c r="G6" s="23">
        <f t="shared" ref="G6:G21" si="1">D6*E6</f>
        <v>0</v>
      </c>
      <c r="H6" s="27">
        <f t="shared" ref="H6:H21" si="2">D6*F6</f>
        <v>0</v>
      </c>
    </row>
    <row r="7" spans="2:8" x14ac:dyDescent="0.25">
      <c r="B7" s="50"/>
      <c r="C7" s="2" t="s">
        <v>4</v>
      </c>
      <c r="D7" s="3">
        <v>40000</v>
      </c>
      <c r="E7" s="59"/>
      <c r="F7" s="20">
        <f t="shared" si="0"/>
        <v>0</v>
      </c>
      <c r="G7" s="23">
        <f t="shared" si="1"/>
        <v>0</v>
      </c>
      <c r="H7" s="27">
        <f t="shared" si="2"/>
        <v>0</v>
      </c>
    </row>
    <row r="8" spans="2:8" ht="15.75" thickBot="1" x14ac:dyDescent="0.3">
      <c r="B8" s="51"/>
      <c r="C8" s="32" t="s">
        <v>25</v>
      </c>
      <c r="D8" s="39">
        <v>40000</v>
      </c>
      <c r="E8" s="60"/>
      <c r="F8" s="21">
        <f t="shared" si="0"/>
        <v>0</v>
      </c>
      <c r="G8" s="24">
        <f t="shared" si="1"/>
        <v>0</v>
      </c>
      <c r="H8" s="28">
        <f t="shared" si="2"/>
        <v>0</v>
      </c>
    </row>
    <row r="9" spans="2:8" x14ac:dyDescent="0.25">
      <c r="B9" s="49" t="s">
        <v>21</v>
      </c>
      <c r="C9" s="5" t="s">
        <v>11</v>
      </c>
      <c r="D9" s="40">
        <v>1000</v>
      </c>
      <c r="E9" s="61"/>
      <c r="F9" s="20">
        <f>E9+(E9*$G$25)</f>
        <v>0</v>
      </c>
      <c r="G9" s="41">
        <f>D9*E9</f>
        <v>0</v>
      </c>
      <c r="H9" s="42">
        <f t="shared" si="2"/>
        <v>0</v>
      </c>
    </row>
    <row r="10" spans="2:8" x14ac:dyDescent="0.25">
      <c r="B10" s="50"/>
      <c r="C10" s="2" t="s">
        <v>22</v>
      </c>
      <c r="D10" s="33">
        <v>1000</v>
      </c>
      <c r="E10" s="59"/>
      <c r="F10" s="20">
        <f>E10+(E10*$G$25)</f>
        <v>0</v>
      </c>
      <c r="G10" s="23">
        <f t="shared" si="1"/>
        <v>0</v>
      </c>
      <c r="H10" s="27">
        <f t="shared" si="2"/>
        <v>0</v>
      </c>
    </row>
    <row r="11" spans="2:8" x14ac:dyDescent="0.25">
      <c r="B11" s="50"/>
      <c r="C11" s="2" t="s">
        <v>4</v>
      </c>
      <c r="D11" s="33">
        <v>1000</v>
      </c>
      <c r="E11" s="59"/>
      <c r="F11" s="20">
        <f t="shared" si="0"/>
        <v>0</v>
      </c>
      <c r="G11" s="23">
        <f t="shared" si="1"/>
        <v>0</v>
      </c>
      <c r="H11" s="27">
        <f t="shared" si="2"/>
        <v>0</v>
      </c>
    </row>
    <row r="12" spans="2:8" ht="30" x14ac:dyDescent="0.25">
      <c r="B12" s="50"/>
      <c r="C12" s="2" t="s">
        <v>26</v>
      </c>
      <c r="D12" s="33">
        <v>100</v>
      </c>
      <c r="E12" s="59"/>
      <c r="F12" s="20">
        <f t="shared" si="0"/>
        <v>0</v>
      </c>
      <c r="G12" s="23">
        <f t="shared" si="1"/>
        <v>0</v>
      </c>
      <c r="H12" s="27">
        <f t="shared" si="2"/>
        <v>0</v>
      </c>
    </row>
    <row r="13" spans="2:8" x14ac:dyDescent="0.25">
      <c r="B13" s="50"/>
      <c r="C13" s="2" t="s">
        <v>24</v>
      </c>
      <c r="D13" s="3">
        <v>1000</v>
      </c>
      <c r="E13" s="59"/>
      <c r="F13" s="20">
        <f t="shared" si="0"/>
        <v>0</v>
      </c>
      <c r="G13" s="23">
        <f>D13*E13</f>
        <v>0</v>
      </c>
      <c r="H13" s="27">
        <f t="shared" si="2"/>
        <v>0</v>
      </c>
    </row>
    <row r="14" spans="2:8" ht="15.75" thickBot="1" x14ac:dyDescent="0.3">
      <c r="B14" s="51"/>
      <c r="C14" s="32" t="s">
        <v>25</v>
      </c>
      <c r="D14" s="39">
        <v>1000</v>
      </c>
      <c r="E14" s="62"/>
      <c r="F14" s="20">
        <f t="shared" si="0"/>
        <v>0</v>
      </c>
      <c r="G14" s="43">
        <f t="shared" si="1"/>
        <v>0</v>
      </c>
      <c r="H14" s="44">
        <f t="shared" si="2"/>
        <v>0</v>
      </c>
    </row>
    <row r="15" spans="2:8" x14ac:dyDescent="0.25">
      <c r="B15" s="49" t="s">
        <v>20</v>
      </c>
      <c r="C15" s="12" t="s">
        <v>6</v>
      </c>
      <c r="D15" s="11">
        <v>40000</v>
      </c>
      <c r="E15" s="58"/>
      <c r="F15" s="19">
        <f t="shared" si="0"/>
        <v>0</v>
      </c>
      <c r="G15" s="22">
        <f t="shared" si="1"/>
        <v>0</v>
      </c>
      <c r="H15" s="26">
        <f t="shared" si="2"/>
        <v>0</v>
      </c>
    </row>
    <row r="16" spans="2:8" x14ac:dyDescent="0.25">
      <c r="B16" s="50"/>
      <c r="C16" s="14" t="s">
        <v>23</v>
      </c>
      <c r="D16" s="35">
        <v>40000</v>
      </c>
      <c r="E16" s="63"/>
      <c r="F16" s="36">
        <f t="shared" si="0"/>
        <v>0</v>
      </c>
      <c r="G16" s="37">
        <f>D16*E16</f>
        <v>0</v>
      </c>
      <c r="H16" s="38">
        <f t="shared" si="2"/>
        <v>0</v>
      </c>
    </row>
    <row r="17" spans="2:8" x14ac:dyDescent="0.25">
      <c r="B17" s="50"/>
      <c r="C17" s="13" t="s">
        <v>13</v>
      </c>
      <c r="D17" s="10">
        <v>40000</v>
      </c>
      <c r="E17" s="59"/>
      <c r="F17" s="20">
        <f t="shared" si="0"/>
        <v>0</v>
      </c>
      <c r="G17" s="23">
        <f t="shared" si="1"/>
        <v>0</v>
      </c>
      <c r="H17" s="27">
        <f t="shared" si="2"/>
        <v>0</v>
      </c>
    </row>
    <row r="18" spans="2:8" x14ac:dyDescent="0.25">
      <c r="B18" s="50"/>
      <c r="C18" s="13" t="s">
        <v>7</v>
      </c>
      <c r="D18" s="10">
        <v>40000</v>
      </c>
      <c r="E18" s="59"/>
      <c r="F18" s="20">
        <f t="shared" si="0"/>
        <v>0</v>
      </c>
      <c r="G18" s="23">
        <f t="shared" si="1"/>
        <v>0</v>
      </c>
      <c r="H18" s="27">
        <f t="shared" si="2"/>
        <v>0</v>
      </c>
    </row>
    <row r="19" spans="2:8" ht="30" x14ac:dyDescent="0.25">
      <c r="B19" s="50"/>
      <c r="C19" s="2" t="s">
        <v>26</v>
      </c>
      <c r="D19" s="15">
        <v>4000</v>
      </c>
      <c r="E19" s="59"/>
      <c r="F19" s="20">
        <f t="shared" si="0"/>
        <v>0</v>
      </c>
      <c r="G19" s="23">
        <f t="shared" si="1"/>
        <v>0</v>
      </c>
      <c r="H19" s="27">
        <f t="shared" si="2"/>
        <v>0</v>
      </c>
    </row>
    <row r="20" spans="2:8" x14ac:dyDescent="0.25">
      <c r="B20" s="50"/>
      <c r="C20" s="2" t="s">
        <v>15</v>
      </c>
      <c r="D20" s="15">
        <v>4000</v>
      </c>
      <c r="E20" s="59"/>
      <c r="F20" s="20">
        <f t="shared" si="0"/>
        <v>0</v>
      </c>
      <c r="G20" s="23">
        <f t="shared" si="1"/>
        <v>0</v>
      </c>
      <c r="H20" s="27">
        <f t="shared" si="2"/>
        <v>0</v>
      </c>
    </row>
    <row r="21" spans="2:8" ht="15.75" thickBot="1" x14ac:dyDescent="0.3">
      <c r="B21" s="50"/>
      <c r="C21" s="14" t="s">
        <v>25</v>
      </c>
      <c r="D21" s="10">
        <v>40000</v>
      </c>
      <c r="E21" s="59"/>
      <c r="F21" s="20">
        <f t="shared" si="0"/>
        <v>0</v>
      </c>
      <c r="G21" s="23">
        <f t="shared" si="1"/>
        <v>0</v>
      </c>
      <c r="H21" s="27">
        <f t="shared" si="2"/>
        <v>0</v>
      </c>
    </row>
    <row r="22" spans="2:8" x14ac:dyDescent="0.25">
      <c r="B22" s="52" t="s">
        <v>8</v>
      </c>
      <c r="C22" s="53"/>
      <c r="D22" s="53"/>
      <c r="E22" s="61"/>
      <c r="F22" s="19">
        <f t="shared" si="0"/>
        <v>0</v>
      </c>
      <c r="G22" s="22">
        <f>E22</f>
        <v>0</v>
      </c>
      <c r="H22" s="26">
        <f>F22</f>
        <v>0</v>
      </c>
    </row>
    <row r="23" spans="2:8" ht="15.75" thickBot="1" x14ac:dyDescent="0.3">
      <c r="B23" s="17"/>
      <c r="C23" s="18"/>
      <c r="D23" s="18"/>
      <c r="E23" s="6"/>
      <c r="F23" s="18"/>
      <c r="G23" s="25" t="s">
        <v>9</v>
      </c>
      <c r="H23" s="29" t="s">
        <v>10</v>
      </c>
    </row>
    <row r="24" spans="2:8" ht="15" customHeight="1" thickBot="1" x14ac:dyDescent="0.3">
      <c r="B24" s="16"/>
      <c r="C24" s="16"/>
      <c r="D24" s="16"/>
      <c r="E24" s="54" t="s">
        <v>19</v>
      </c>
      <c r="F24" s="55"/>
      <c r="G24" s="30">
        <f>SUM(G5:G22)</f>
        <v>0</v>
      </c>
      <c r="H24" s="30">
        <f>SUM(H5:H22)</f>
        <v>0</v>
      </c>
    </row>
    <row r="25" spans="2:8" ht="15.75" thickBot="1" x14ac:dyDescent="0.3">
      <c r="E25" s="56" t="s">
        <v>17</v>
      </c>
      <c r="F25" s="57"/>
      <c r="G25" s="64">
        <v>0</v>
      </c>
      <c r="H25" s="65"/>
    </row>
    <row r="26" spans="2:8" ht="15.75" thickBot="1" x14ac:dyDescent="0.3">
      <c r="E26" s="45" t="s">
        <v>18</v>
      </c>
      <c r="F26" s="46"/>
      <c r="G26" s="47">
        <f>G24*G25</f>
        <v>0</v>
      </c>
      <c r="H26" s="48"/>
    </row>
    <row r="27" spans="2:8" x14ac:dyDescent="0.25">
      <c r="B27" s="1" t="s">
        <v>27</v>
      </c>
      <c r="C27" s="4"/>
    </row>
    <row r="28" spans="2:8" x14ac:dyDescent="0.25">
      <c r="B28" s="1" t="s">
        <v>28</v>
      </c>
    </row>
  </sheetData>
  <sheetProtection algorithmName="SHA-512" hashValue="memff7dC4ForNlMvYShFPhNoGHwUjRsP3hmbqN2nF9ie5j/o9MOQiOhb7uT9dcWZEj5ZSrhDk8hdkelhINWJEA==" saltValue="FPdiGenk1ljH59f2ew8Crw==" spinCount="100000" sheet="1" objects="1" scenarios="1"/>
  <protectedRanges>
    <protectedRange sqref="E5:E22 G25:H25" name="Oblast1"/>
  </protectedRanges>
  <mergeCells count="9">
    <mergeCell ref="E26:F26"/>
    <mergeCell ref="G25:H25"/>
    <mergeCell ref="G26:H26"/>
    <mergeCell ref="B5:B8"/>
    <mergeCell ref="B15:B21"/>
    <mergeCell ref="B22:D22"/>
    <mergeCell ref="E24:F24"/>
    <mergeCell ref="E25:F25"/>
    <mergeCell ref="B9:B14"/>
  </mergeCells>
  <pageMargins left="0.70866141732283472" right="0.70866141732283472" top="0.78740157480314965" bottom="0.78740157480314965" header="0.31496062992125984" footer="0.31496062992125984"/>
  <pageSetup paperSize="9" scale="6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DB626D71DACC34FAB4634B4C7AB6D68" ma:contentTypeVersion="" ma:contentTypeDescription="Vytvoří nový dokument" ma:contentTypeScope="" ma:versionID="5b17d811d8648d8be1c4659750b4ca9c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Props1.xml><?xml version="1.0" encoding="utf-8"?>
<ds:datastoreItem xmlns:ds="http://schemas.openxmlformats.org/officeDocument/2006/customXml" ds:itemID="{08596847-DDD0-4B76-A018-7F7A8C90702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1DAD622-53B7-4713-96C3-020C15913FA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B4E4FFA-C63F-4CA5-97DD-307808476AB2}">
  <ds:schemaRefs>
    <ds:schemaRef ds:uri="http://schemas.microsoft.com/office/2006/documentManagement/types"/>
    <ds:schemaRef ds:uri="$ListId:dokumentyvz;"/>
    <ds:schemaRef ds:uri="http://schemas.openxmlformats.org/package/2006/metadata/core-properties"/>
    <ds:schemaRef ds:uri="http://purl.org/dc/elements/1.1/"/>
    <ds:schemaRef ds:uri="http://purl.org/dc/terms/"/>
    <ds:schemaRef ds:uri="http://purl.org/dc/dcmitype/"/>
    <ds:schemaRef ds:uri="http://www.w3.org/XML/1998/namespace"/>
    <ds:schemaRef ds:uri="http://schemas.microsoft.com/office/infopath/2007/PartnerControl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Šimečková Radka</dc:creator>
  <cp:lastModifiedBy>Uživatel</cp:lastModifiedBy>
  <cp:lastPrinted>2020-07-02T12:33:06Z</cp:lastPrinted>
  <dcterms:created xsi:type="dcterms:W3CDTF">2017-12-01T09:20:36Z</dcterms:created>
  <dcterms:modified xsi:type="dcterms:W3CDTF">2020-12-03T06:15:04Z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0x010100EDB626D71DACC34FAB4634B4C7AB6D68</vt:lpwstr>
  </property>
</Properties>
</file>